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Апарат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<sst xmlns="http://schemas.openxmlformats.org/spreadsheetml/2006/main" count="37" uniqueCount="29">
  <si>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</si>
  <si>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</si>
  <si>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</si>
  <si>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</si>
  <si>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</si>
  <si>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</si>
  <si>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</si>
  <si>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</si>
  <si>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</si>
  <si>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</si>
  <si>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</si>
  <si>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</si>
  <si>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</si>
  <si>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</si>
  <si>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Код</t>
  </si>
  <si>
    <t>Видатки</t>
  </si>
  <si>
    <t>Разом</t>
  </si>
  <si>
    <t xml:space="preserve">Всього </t>
  </si>
  <si>
    <t>Інші поточні видатки</t>
  </si>
  <si>
    <t>Реконструкція та реставрація інших об'єктів</t>
  </si>
  <si>
    <t>План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</si>
  <si>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</si>
  <si>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</si>
  <si>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</si>
  <si>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</si>
  <si>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Спец.фонд/01
Бюджет розвитку</t>
  </si>
  <si>
    <t>Оплата інших енергоносіїв</t>
  </si>
  <si>
    <t>за І півріччя 2019 року</t>
  </si>
  <si>
    <t>Кошторисні призначення та касові видатки Керівництво і управління у відповідній сфері у містах, селищах, селах  м.Нововолинськ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</si>
</sst>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top" wrapText="1"/>
    </xf>
    <xf numFmtId="1" fontId="5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1" fontId="11" fillId="0" borderId="16" xfId="0" applyNumberFormat="1" applyFont="1" applyBorder="1" applyAlignment="1">
      <alignment horizontal="right" vertical="center" wrapText="1" indent="1"/>
    </xf>
    <xf numFmtId="171" fontId="11" fillId="0" borderId="17" xfId="0" applyNumberFormat="1" applyFont="1" applyBorder="1" applyAlignment="1">
      <alignment horizontal="right" vertical="center" wrapText="1" indent="1"/>
    </xf>
    <xf numFmtId="171" fontId="12" fillId="0" borderId="18" xfId="0" applyNumberFormat="1" applyFont="1" applyBorder="1" applyAlignment="1">
      <alignment horizontal="right" vertical="center" indent="1"/>
    </xf>
    <xf numFmtId="171" fontId="11" fillId="0" borderId="19" xfId="0" applyNumberFormat="1" applyFont="1" applyBorder="1" applyAlignment="1">
      <alignment horizontal="right" vertical="center" wrapText="1" indent="1"/>
    </xf>
    <xf numFmtId="171" fontId="11" fillId="0" borderId="20" xfId="0" applyNumberFormat="1" applyFont="1" applyBorder="1" applyAlignment="1">
      <alignment horizontal="right" vertical="center" wrapText="1" indent="1"/>
    </xf>
    <xf numFmtId="171" fontId="11" fillId="0" borderId="21" xfId="0" applyNumberFormat="1" applyFont="1" applyBorder="1" applyAlignment="1">
      <alignment horizontal="right" vertical="center" wrapText="1" indent="1"/>
    </xf>
    <xf numFmtId="171" fontId="9" fillId="33" borderId="13" xfId="0" applyNumberFormat="1" applyFont="1" applyFill="1" applyBorder="1" applyAlignment="1">
      <alignment horizontal="right" vertical="center" wrapText="1" indent="1"/>
    </xf>
    <xf numFmtId="171" fontId="9" fillId="33" borderId="10" xfId="0" applyNumberFormat="1" applyFont="1" applyFill="1" applyBorder="1" applyAlignment="1">
      <alignment horizontal="right" vertical="center" wrapText="1" indent="1"/>
    </xf>
    <xf numFmtId="1" fontId="7" fillId="0" borderId="22" xfId="0" applyNumberFormat="1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left" vertical="center" wrapText="1" indent="1"/>
      <protection locked="0"/>
    </xf>
    <xf numFmtId="0" fontId="11" fillId="0" borderId="24" xfId="0" applyFont="1" applyBorder="1" applyAlignment="1" applyProtection="1">
      <alignment horizontal="left" vertical="center" wrapText="1" indent="1"/>
      <protection locked="0"/>
    </xf>
    <xf numFmtId="0" fontId="11" fillId="0" borderId="25" xfId="0" applyFont="1" applyBorder="1" applyAlignment="1" applyProtection="1">
      <alignment horizontal="left" vertical="center" wrapText="1" indent="1"/>
      <protection locked="0"/>
    </xf>
    <xf numFmtId="171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11" fillId="0" borderId="29" xfId="0" applyFont="1" applyBorder="1" applyAlignment="1" applyProtection="1">
      <alignment horizontal="left" vertical="top" wrapText="1" indent="1"/>
      <protection locked="0"/>
    </xf>
    <xf numFmtId="0" fontId="12" fillId="0" borderId="30" xfId="0" applyFont="1" applyBorder="1" applyAlignment="1" applyProtection="1">
      <alignment horizontal="left" indent="1"/>
      <protection locked="0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1" fillId="0" borderId="33" xfId="0" applyFont="1" applyBorder="1" applyAlignment="1" applyProtection="1">
      <alignment horizontal="center" vertical="top" wrapText="1"/>
      <protection locked="0"/>
    </xf>
    <xf numFmtId="0" fontId="11" fillId="0" borderId="34" xfId="0" applyFont="1" applyBorder="1" applyAlignment="1" applyProtection="1">
      <alignment horizontal="left" vertical="top" wrapText="1" indent="1"/>
      <protection locked="0"/>
    </xf>
    <xf numFmtId="0" fontId="11" fillId="0" borderId="35" xfId="0" applyFont="1" applyBorder="1" applyAlignment="1" applyProtection="1">
      <alignment horizontal="left" vertical="top" wrapText="1" indent="1"/>
      <protection locked="0"/>
    </xf>
    <xf numFmtId="0" fontId="12" fillId="0" borderId="36" xfId="0" applyFont="1" applyBorder="1" applyAlignment="1" applyProtection="1">
      <alignment horizontal="left" indent="1"/>
      <protection locked="0"/>
    </xf>
    <xf numFmtId="0" fontId="10" fillId="0" borderId="37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/>
      <protection locked="0"/>
    </xf>
    <xf numFmtId="0" fontId="11" fillId="0" borderId="40" xfId="0" applyFont="1" applyBorder="1" applyAlignment="1" applyProtection="1">
      <alignment horizontal="left" vertical="top" wrapText="1" indent="1"/>
      <protection locked="0"/>
    </xf>
    <xf numFmtId="0" fontId="11" fillId="0" borderId="41" xfId="0" applyFont="1" applyBorder="1" applyAlignment="1" applyProtection="1">
      <alignment horizontal="left" vertical="top" wrapText="1" indent="1"/>
      <protection locked="0"/>
    </xf>
    <xf numFmtId="0" fontId="4" fillId="0" borderId="3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5" fillId="0" borderId="42" xfId="0" applyNumberFormat="1" applyFont="1" applyBorder="1" applyAlignment="1" applyProtection="1">
      <alignment horizontal="center" vertical="top" wrapText="1"/>
      <protection locked="0"/>
    </xf>
    <xf numFmtId="1" fontId="5" fillId="0" borderId="43" xfId="0" applyNumberFormat="1" applyFont="1" applyBorder="1" applyAlignment="1" applyProtection="1">
      <alignment horizontal="center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zoomScale="70" zoomScaleNormal="7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12" sqref="E12"/>
    </sheetView>
  </sheetViews>
  <sheetFormatPr defaultColWidth="9.00390625" defaultRowHeight="12.75"/>
  <cols>
    <col min="1" max="1" width="8.25390625" style="6" customWidth="1"/>
    <col min="2" max="2" width="16.00390625" style="2" customWidth="1"/>
    <col min="3" max="3" width="33.25390625" style="1" customWidth="1"/>
    <col min="4" max="4" width="19.375" style="1" customWidth="1"/>
    <col min="5" max="7" width="19.375" style="2" customWidth="1"/>
    <col min="8" max="8" width="19.375" style="1" customWidth="1"/>
    <col min="9" max="11" width="19.375" style="2" customWidth="1"/>
    <col min="12" max="12" width="19.375" style="1" customWidth="1"/>
    <col min="13" max="13" width="19.375" style="2" customWidth="1"/>
    <col min="14" max="15" width="18.125" style="2" customWidth="1"/>
    <col min="16" max="16" width="14.25390625" style="1" customWidth="1"/>
    <col min="17" max="19" width="18.125" style="2" customWidth="1"/>
    <col min="20" max="21" width="14.25390625" style="1" customWidth="1"/>
    <col min="22" max="16384" width="9.125" style="1" customWidth="1"/>
  </cols>
  <sheetData>
    <row r="1" spans="1:19" s="3" customFormat="1" ht="15" customHeight="1">
      <c r="A1" s="5"/>
      <c r="B1" s="4"/>
      <c r="C1" s="4"/>
      <c r="D1" s="4"/>
      <c r="E1" s="4"/>
      <c r="F1" s="4"/>
      <c r="G1" s="9"/>
      <c r="I1" s="4"/>
      <c r="J1" s="4"/>
      <c r="K1" s="9"/>
      <c r="M1" s="4"/>
      <c r="N1" s="4"/>
      <c r="O1" s="9"/>
      <c r="Q1" s="4"/>
      <c r="R1" s="4"/>
      <c r="S1" s="9"/>
    </row>
    <row r="2" spans="1:13" s="3" customFormat="1" ht="12.75" customHeight="1">
      <c r="A2" s="56" t="s">
        <v>28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s="3" customFormat="1" ht="17.2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s="3" customFormat="1" ht="19.5" customHeight="1">
      <c r="A4" s="56" t="s">
        <v>27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20" s="3" customFormat="1" ht="17.25" customHeight="1" thickBot="1">
      <c r="A5" s="8"/>
      <c r="B5" s="8"/>
      <c r="C5" s="8"/>
      <c r="D5" s="8"/>
      <c r="E5" s="8"/>
      <c r="F5" s="8"/>
      <c r="G5" s="8"/>
      <c r="H5" s="8"/>
      <c r="J5" s="8"/>
      <c r="K5" s="8"/>
      <c r="L5" s="8"/>
      <c r="N5" s="8"/>
      <c r="O5" s="8"/>
      <c r="P5" s="8"/>
      <c r="R5" s="8"/>
      <c r="S5" s="8"/>
      <c r="T5" s="8"/>
    </row>
    <row r="6" spans="1:13" s="3" customFormat="1" ht="57.75" customHeight="1" thickBot="1">
      <c r="A6" s="48" t="s">
        <v>14</v>
      </c>
      <c r="B6" s="50" t="s">
        <v>0</v>
      </c>
      <c r="C6" s="51"/>
      <c r="D6" s="54" t="s">
        <v>16</v>
      </c>
      <c r="E6" s="55"/>
      <c r="F6" s="54" t="s">
        <v>24</v>
      </c>
      <c r="G6" s="55"/>
      <c r="H6" s="59" t="s">
        <v>23</v>
      </c>
      <c r="I6" s="55"/>
      <c r="J6" s="59" t="s">
        <v>22</v>
      </c>
      <c r="K6" s="60"/>
      <c r="L6" s="59" t="s">
        <v>25</v>
      </c>
      <c r="M6" s="55"/>
    </row>
    <row r="7" spans="1:13" s="3" customFormat="1" ht="41.25" customHeight="1" thickBot="1">
      <c r="A7" s="49"/>
      <c r="B7" s="52"/>
      <c r="C7" s="53"/>
      <c r="D7" s="12" t="s">
        <v>20</v>
      </c>
      <c r="E7" s="15" t="s">
        <v>15</v>
      </c>
      <c r="F7" s="12" t="s">
        <v>20</v>
      </c>
      <c r="G7" s="16" t="s">
        <v>15</v>
      </c>
      <c r="H7" s="12" t="s">
        <v>20</v>
      </c>
      <c r="I7" s="17" t="s">
        <v>15</v>
      </c>
      <c r="J7" s="11" t="s">
        <v>20</v>
      </c>
      <c r="K7" s="18" t="s">
        <v>15</v>
      </c>
      <c r="L7" s="11" t="s">
        <v>20</v>
      </c>
      <c r="M7" s="18" t="s">
        <v>15</v>
      </c>
    </row>
    <row r="8" spans="1:13" s="7" customFormat="1" ht="15" thickBot="1">
      <c r="A8" s="27">
        <v>1</v>
      </c>
      <c r="B8" s="61">
        <v>2</v>
      </c>
      <c r="C8" s="62"/>
      <c r="D8" s="13">
        <v>3</v>
      </c>
      <c r="E8" s="10">
        <v>4</v>
      </c>
      <c r="F8" s="14">
        <v>5</v>
      </c>
      <c r="G8" s="10">
        <v>6</v>
      </c>
      <c r="H8" s="14">
        <v>7</v>
      </c>
      <c r="I8" s="10">
        <v>8</v>
      </c>
      <c r="J8" s="14">
        <v>9</v>
      </c>
      <c r="K8" s="10">
        <v>10</v>
      </c>
      <c r="L8" s="14">
        <v>11</v>
      </c>
      <c r="M8" s="10">
        <v>12</v>
      </c>
    </row>
    <row r="9" spans="1:19" ht="18.75" customHeight="1">
      <c r="A9" s="28">
        <v>2111</v>
      </c>
      <c r="B9" s="57" t="s">
        <v>1</v>
      </c>
      <c r="C9" s="58"/>
      <c r="D9" s="19">
        <f>F9+H9+J9+L9</f>
        <v>568700</v>
      </c>
      <c r="E9" s="20">
        <f>G9+I9+K9+M9</f>
        <v>413550.25</v>
      </c>
      <c r="F9" s="31">
        <v>568700</v>
      </c>
      <c r="G9" s="32">
        <v>413550.25</v>
      </c>
      <c r="H9" s="31">
        <v>0</v>
      </c>
      <c r="I9" s="32">
        <v>0</v>
      </c>
      <c r="J9" s="31">
        <v>0</v>
      </c>
      <c r="K9" s="32">
        <v>0</v>
      </c>
      <c r="L9" s="31">
        <v>0</v>
      </c>
      <c r="M9" s="32">
        <v>0</v>
      </c>
      <c r="N9" s="1"/>
      <c r="O9" s="1"/>
      <c r="Q9" s="1"/>
      <c r="R9" s="1"/>
      <c r="S9" s="1"/>
    </row>
    <row r="10" spans="1:19" ht="18.75" customHeight="1">
      <c r="A10" s="29">
        <v>2120</v>
      </c>
      <c r="B10" s="39" t="s">
        <v>11</v>
      </c>
      <c r="C10" s="40"/>
      <c r="D10" s="21">
        <f>F10+H10+J10+L10</f>
        <v>126400</v>
      </c>
      <c r="E10" s="22">
        <f>G10+I10+K10+M10</f>
        <v>90981.07</v>
      </c>
      <c r="F10" s="33">
        <v>126400</v>
      </c>
      <c r="G10" s="34">
        <v>90981.07</v>
      </c>
      <c r="H10" s="33">
        <v>0</v>
      </c>
      <c r="I10" s="34">
        <v>0</v>
      </c>
      <c r="J10" s="33">
        <v>0</v>
      </c>
      <c r="K10" s="34">
        <v>0</v>
      </c>
      <c r="L10" s="33">
        <v>0</v>
      </c>
      <c r="M10" s="34">
        <v>0</v>
      </c>
      <c r="N10" s="1"/>
      <c r="O10" s="1"/>
      <c r="Q10" s="1"/>
      <c r="R10" s="1"/>
      <c r="S10" s="1"/>
    </row>
    <row r="11" spans="1:19" ht="18.75" customHeight="1">
      <c r="A11" s="29">
        <v>2210</v>
      </c>
      <c r="B11" s="39" t="s">
        <v>2</v>
      </c>
      <c r="C11" s="40"/>
      <c r="D11" s="21">
        <f aca="true" t="shared" si="0" ref="D11:D24">F11+H11+J11+L11</f>
        <v>1900</v>
      </c>
      <c r="E11" s="22">
        <f aca="true" t="shared" si="1" ref="E11:E24">G11+I11+K11+M11</f>
        <v>1580</v>
      </c>
      <c r="F11" s="33">
        <v>1900</v>
      </c>
      <c r="G11" s="34">
        <v>1580</v>
      </c>
      <c r="H11" s="33">
        <v>0</v>
      </c>
      <c r="I11" s="34">
        <v>0</v>
      </c>
      <c r="J11" s="33">
        <v>0</v>
      </c>
      <c r="K11" s="34">
        <v>0</v>
      </c>
      <c r="L11" s="33">
        <v>0</v>
      </c>
      <c r="M11" s="34">
        <v>0</v>
      </c>
      <c r="N11" s="1"/>
      <c r="O11" s="1"/>
      <c r="Q11" s="1"/>
      <c r="R11" s="1"/>
      <c r="S11" s="1"/>
    </row>
    <row r="12" spans="1:19" ht="18.75" customHeight="1">
      <c r="A12" s="29">
        <v>2230</v>
      </c>
      <c r="B12" s="39" t="s">
        <v>3</v>
      </c>
      <c r="C12" s="40"/>
      <c r="D12" s="21">
        <f t="shared" si="0"/>
        <v>0</v>
      </c>
      <c r="E12" s="22">
        <f t="shared" si="1"/>
        <v>0</v>
      </c>
      <c r="F12" s="33">
        <v>0</v>
      </c>
      <c r="G12" s="34">
        <v>0</v>
      </c>
      <c r="H12" s="33">
        <v>0</v>
      </c>
      <c r="I12" s="34">
        <v>0</v>
      </c>
      <c r="J12" s="33">
        <v>0</v>
      </c>
      <c r="K12" s="34">
        <v>0</v>
      </c>
      <c r="L12" s="33">
        <v>0</v>
      </c>
      <c r="M12" s="34">
        <v>0</v>
      </c>
      <c r="N12" s="1"/>
      <c r="O12" s="1"/>
      <c r="Q12" s="1"/>
      <c r="R12" s="1"/>
      <c r="S12" s="1"/>
    </row>
    <row r="13" spans="1:19" ht="18.75" customHeight="1">
      <c r="A13" s="29">
        <v>2240</v>
      </c>
      <c r="B13" s="39" t="s">
        <v>4</v>
      </c>
      <c r="C13" s="40"/>
      <c r="D13" s="21">
        <f t="shared" si="0"/>
        <v>2090</v>
      </c>
      <c r="E13" s="22">
        <f t="shared" si="1"/>
        <v>2081.71</v>
      </c>
      <c r="F13" s="33">
        <v>2090</v>
      </c>
      <c r="G13" s="34">
        <v>2081.71</v>
      </c>
      <c r="H13" s="33">
        <v>0</v>
      </c>
      <c r="I13" s="34">
        <v>0</v>
      </c>
      <c r="J13" s="33">
        <v>0</v>
      </c>
      <c r="K13" s="34">
        <v>0</v>
      </c>
      <c r="L13" s="33">
        <v>0</v>
      </c>
      <c r="M13" s="34">
        <v>0</v>
      </c>
      <c r="N13" s="1"/>
      <c r="O13" s="1"/>
      <c r="Q13" s="1"/>
      <c r="R13" s="1"/>
      <c r="S13" s="1"/>
    </row>
    <row r="14" spans="1:19" ht="18.75" customHeight="1">
      <c r="A14" s="29">
        <v>2250</v>
      </c>
      <c r="B14" s="39" t="s">
        <v>12</v>
      </c>
      <c r="C14" s="40"/>
      <c r="D14" s="21">
        <f t="shared" si="0"/>
        <v>4200</v>
      </c>
      <c r="E14" s="22">
        <f t="shared" si="1"/>
        <v>1528.2</v>
      </c>
      <c r="F14" s="33">
        <v>4200</v>
      </c>
      <c r="G14" s="34">
        <v>1528.2</v>
      </c>
      <c r="H14" s="33">
        <v>0</v>
      </c>
      <c r="I14" s="34">
        <v>0</v>
      </c>
      <c r="J14" s="33">
        <v>0</v>
      </c>
      <c r="K14" s="34">
        <v>0</v>
      </c>
      <c r="L14" s="33">
        <v>0</v>
      </c>
      <c r="M14" s="34">
        <v>0</v>
      </c>
      <c r="N14" s="1"/>
      <c r="O14" s="1"/>
      <c r="Q14" s="1"/>
      <c r="R14" s="1"/>
      <c r="S14" s="1"/>
    </row>
    <row r="15" spans="1:19" ht="18.75" customHeight="1">
      <c r="A15" s="29">
        <v>2271</v>
      </c>
      <c r="B15" s="39" t="s">
        <v>5</v>
      </c>
      <c r="C15" s="40"/>
      <c r="D15" s="21">
        <f t="shared" si="0"/>
        <v>14700</v>
      </c>
      <c r="E15" s="22">
        <f t="shared" si="1"/>
        <v>13470.26</v>
      </c>
      <c r="F15" s="33">
        <v>14700</v>
      </c>
      <c r="G15" s="34">
        <v>13470.26</v>
      </c>
      <c r="H15" s="33">
        <v>0</v>
      </c>
      <c r="I15" s="34">
        <v>0</v>
      </c>
      <c r="J15" s="33">
        <v>0</v>
      </c>
      <c r="K15" s="34">
        <v>0</v>
      </c>
      <c r="L15" s="33">
        <v>0</v>
      </c>
      <c r="M15" s="34">
        <v>0</v>
      </c>
      <c r="N15" s="1"/>
      <c r="O15" s="1"/>
      <c r="Q15" s="1"/>
      <c r="R15" s="1"/>
      <c r="S15" s="1"/>
    </row>
    <row r="16" spans="1:19" ht="18.75" customHeight="1">
      <c r="A16" s="29">
        <v>2272</v>
      </c>
      <c r="B16" s="39" t="s">
        <v>6</v>
      </c>
      <c r="C16" s="40"/>
      <c r="D16" s="21">
        <f t="shared" si="0"/>
        <v>105</v>
      </c>
      <c r="E16" s="22">
        <f t="shared" si="1"/>
        <v>94.35</v>
      </c>
      <c r="F16" s="33">
        <v>105</v>
      </c>
      <c r="G16" s="34">
        <v>94.35</v>
      </c>
      <c r="H16" s="33">
        <v>0</v>
      </c>
      <c r="I16" s="34">
        <v>0</v>
      </c>
      <c r="J16" s="33">
        <v>0</v>
      </c>
      <c r="K16" s="34">
        <v>0</v>
      </c>
      <c r="L16" s="33">
        <v>0</v>
      </c>
      <c r="M16" s="34">
        <v>0</v>
      </c>
      <c r="N16" s="1"/>
      <c r="O16" s="1"/>
      <c r="Q16" s="1"/>
      <c r="R16" s="1"/>
      <c r="S16" s="1"/>
    </row>
    <row r="17" spans="1:19" ht="18.75" customHeight="1">
      <c r="A17" s="29">
        <v>2273</v>
      </c>
      <c r="B17" s="39" t="s">
        <v>7</v>
      </c>
      <c r="C17" s="40"/>
      <c r="D17" s="21">
        <f t="shared" si="0"/>
        <v>3400</v>
      </c>
      <c r="E17" s="22">
        <f t="shared" si="1"/>
        <v>3275.04</v>
      </c>
      <c r="F17" s="33">
        <v>3400</v>
      </c>
      <c r="G17" s="34">
        <v>3275.04</v>
      </c>
      <c r="H17" s="33">
        <v>0</v>
      </c>
      <c r="I17" s="34">
        <v>0</v>
      </c>
      <c r="J17" s="33">
        <v>0</v>
      </c>
      <c r="K17" s="34">
        <v>0</v>
      </c>
      <c r="L17" s="33">
        <v>0</v>
      </c>
      <c r="M17" s="34">
        <v>0</v>
      </c>
      <c r="N17" s="1"/>
      <c r="O17" s="1"/>
      <c r="Q17" s="1"/>
      <c r="R17" s="1"/>
      <c r="S17" s="1"/>
    </row>
    <row r="18" spans="1:19" ht="18.75" customHeight="1">
      <c r="A18" s="29">
        <v>2274</v>
      </c>
      <c r="B18" s="39" t="s">
        <v>8</v>
      </c>
      <c r="C18" s="40"/>
      <c r="D18" s="21">
        <f t="shared" si="0"/>
        <v>0</v>
      </c>
      <c r="E18" s="22">
        <f t="shared" si="1"/>
        <v>0</v>
      </c>
      <c r="F18" s="33"/>
      <c r="G18" s="34">
        <v>0</v>
      </c>
      <c r="H18" s="33">
        <v>0</v>
      </c>
      <c r="I18" s="34">
        <v>0</v>
      </c>
      <c r="J18" s="33">
        <v>0</v>
      </c>
      <c r="K18" s="34">
        <v>0</v>
      </c>
      <c r="L18" s="33">
        <v>0</v>
      </c>
      <c r="M18" s="34">
        <v>0</v>
      </c>
      <c r="N18" s="1"/>
      <c r="O18" s="1"/>
      <c r="Q18" s="1"/>
      <c r="R18" s="1"/>
      <c r="S18" s="1"/>
    </row>
    <row r="19" spans="1:19" ht="18.75" customHeight="1">
      <c r="A19" s="29">
        <v>2275</v>
      </c>
      <c r="B19" s="39" t="s">
        <v>26</v>
      </c>
      <c r="C19" s="40"/>
      <c r="D19" s="21">
        <f>F19+H19+J19+L19</f>
        <v>110</v>
      </c>
      <c r="E19" s="22">
        <f>G19+I19+K19+M19</f>
        <v>98.01</v>
      </c>
      <c r="F19" s="33">
        <v>110</v>
      </c>
      <c r="G19" s="34">
        <v>98.01</v>
      </c>
      <c r="H19" s="33">
        <v>0</v>
      </c>
      <c r="I19" s="34">
        <v>0</v>
      </c>
      <c r="J19" s="33">
        <v>0</v>
      </c>
      <c r="K19" s="34">
        <v>0</v>
      </c>
      <c r="L19" s="33">
        <v>0</v>
      </c>
      <c r="M19" s="34">
        <v>0</v>
      </c>
      <c r="N19" s="1"/>
      <c r="O19" s="1"/>
      <c r="Q19" s="1"/>
      <c r="R19" s="1"/>
      <c r="S19" s="1"/>
    </row>
    <row r="20" spans="1:19" ht="18.75" customHeight="1">
      <c r="A20" s="29">
        <v>2282</v>
      </c>
      <c r="B20" s="45" t="s">
        <v>9</v>
      </c>
      <c r="C20" s="45"/>
      <c r="D20" s="21">
        <f t="shared" si="0"/>
        <v>0</v>
      </c>
      <c r="E20" s="22">
        <f t="shared" si="1"/>
        <v>0</v>
      </c>
      <c r="F20" s="33">
        <v>0</v>
      </c>
      <c r="G20" s="34">
        <v>0</v>
      </c>
      <c r="H20" s="33">
        <v>0</v>
      </c>
      <c r="I20" s="34">
        <v>0</v>
      </c>
      <c r="J20" s="33">
        <v>0</v>
      </c>
      <c r="K20" s="34">
        <v>0</v>
      </c>
      <c r="L20" s="33">
        <v>0</v>
      </c>
      <c r="M20" s="34">
        <v>0</v>
      </c>
      <c r="N20" s="1"/>
      <c r="O20" s="1"/>
      <c r="Q20" s="1"/>
      <c r="R20" s="1"/>
      <c r="S20" s="1"/>
    </row>
    <row r="21" spans="1:19" ht="18.75" customHeight="1">
      <c r="A21" s="29">
        <v>2730</v>
      </c>
      <c r="B21" s="39" t="s">
        <v>21</v>
      </c>
      <c r="C21" s="40"/>
      <c r="D21" s="21">
        <f>F21+H21+J21+L21</f>
        <v>0</v>
      </c>
      <c r="E21" s="22">
        <f>G21+I21+K21+M21</f>
        <v>0</v>
      </c>
      <c r="F21" s="33">
        <v>0</v>
      </c>
      <c r="G21" s="34">
        <v>0</v>
      </c>
      <c r="H21" s="33">
        <v>0</v>
      </c>
      <c r="I21" s="34">
        <v>0</v>
      </c>
      <c r="J21" s="33">
        <v>0</v>
      </c>
      <c r="K21" s="34">
        <v>0</v>
      </c>
      <c r="L21" s="33">
        <v>0</v>
      </c>
      <c r="M21" s="34">
        <v>0</v>
      </c>
      <c r="N21" s="1"/>
      <c r="O21" s="1"/>
      <c r="Q21" s="1"/>
      <c r="R21" s="1"/>
      <c r="S21" s="1"/>
    </row>
    <row r="22" spans="1:19" ht="18.75" customHeight="1">
      <c r="A22" s="29">
        <v>2800</v>
      </c>
      <c r="B22" s="39" t="s">
        <v>18</v>
      </c>
      <c r="C22" s="40"/>
      <c r="D22" s="21">
        <f t="shared" si="0"/>
        <v>0</v>
      </c>
      <c r="E22" s="22">
        <f t="shared" si="1"/>
        <v>0</v>
      </c>
      <c r="F22" s="33">
        <v>0</v>
      </c>
      <c r="G22" s="34">
        <v>0</v>
      </c>
      <c r="H22" s="33">
        <v>0</v>
      </c>
      <c r="I22" s="34">
        <v>0</v>
      </c>
      <c r="J22" s="33">
        <v>0</v>
      </c>
      <c r="K22" s="34">
        <v>0</v>
      </c>
      <c r="L22" s="33">
        <v>0</v>
      </c>
      <c r="M22" s="34">
        <v>0</v>
      </c>
      <c r="N22" s="1"/>
      <c r="O22" s="1"/>
      <c r="Q22" s="1"/>
      <c r="R22" s="1"/>
      <c r="S22" s="1"/>
    </row>
    <row r="23" spans="1:19" ht="18.75" customHeight="1">
      <c r="A23" s="29">
        <v>3110</v>
      </c>
      <c r="B23" s="39" t="s">
        <v>13</v>
      </c>
      <c r="C23" s="40"/>
      <c r="D23" s="21">
        <f t="shared" si="0"/>
        <v>0</v>
      </c>
      <c r="E23" s="22">
        <f t="shared" si="1"/>
        <v>0</v>
      </c>
      <c r="F23" s="33">
        <v>0</v>
      </c>
      <c r="G23" s="34">
        <v>0</v>
      </c>
      <c r="H23" s="33">
        <v>0</v>
      </c>
      <c r="I23" s="34">
        <v>0</v>
      </c>
      <c r="J23" s="33">
        <v>0</v>
      </c>
      <c r="K23" s="34">
        <v>0</v>
      </c>
      <c r="L23" s="33">
        <v>0</v>
      </c>
      <c r="M23" s="34">
        <v>0</v>
      </c>
      <c r="N23" s="1"/>
      <c r="O23" s="1"/>
      <c r="Q23" s="1"/>
      <c r="R23" s="1"/>
      <c r="S23" s="1"/>
    </row>
    <row r="24" spans="1:19" ht="18.75" customHeight="1">
      <c r="A24" s="30">
        <v>3132</v>
      </c>
      <c r="B24" s="46" t="s">
        <v>10</v>
      </c>
      <c r="C24" s="47"/>
      <c r="D24" s="21">
        <f t="shared" si="0"/>
        <v>0</v>
      </c>
      <c r="E24" s="22">
        <f t="shared" si="1"/>
        <v>0</v>
      </c>
      <c r="F24" s="33">
        <v>0</v>
      </c>
      <c r="G24" s="34">
        <v>0</v>
      </c>
      <c r="H24" s="33">
        <v>0</v>
      </c>
      <c r="I24" s="34">
        <v>0</v>
      </c>
      <c r="J24" s="33">
        <v>0</v>
      </c>
      <c r="K24" s="34">
        <v>0</v>
      </c>
      <c r="L24" s="33">
        <v>0</v>
      </c>
      <c r="M24" s="34">
        <v>0</v>
      </c>
      <c r="N24" s="1"/>
      <c r="O24" s="1"/>
      <c r="Q24" s="1"/>
      <c r="R24" s="1"/>
      <c r="S24" s="1"/>
    </row>
    <row r="25" spans="1:19" ht="18.75" customHeight="1" thickBot="1">
      <c r="A25" s="30">
        <v>3142</v>
      </c>
      <c r="B25" s="44" t="s">
        <v>19</v>
      </c>
      <c r="C25" s="44"/>
      <c r="D25" s="23">
        <f>F25+H25+J25+L25</f>
        <v>0</v>
      </c>
      <c r="E25" s="24">
        <f>G25+I25+K25+M25</f>
        <v>0</v>
      </c>
      <c r="F25" s="35">
        <v>0</v>
      </c>
      <c r="G25" s="34">
        <v>0</v>
      </c>
      <c r="H25" s="35">
        <v>0</v>
      </c>
      <c r="I25" s="34">
        <v>0</v>
      </c>
      <c r="J25" s="35">
        <v>0</v>
      </c>
      <c r="K25" s="34">
        <v>0</v>
      </c>
      <c r="L25" s="35">
        <v>0</v>
      </c>
      <c r="M25" s="34">
        <v>0</v>
      </c>
      <c r="N25" s="1"/>
      <c r="O25" s="1"/>
      <c r="Q25" s="1"/>
      <c r="R25" s="1"/>
      <c r="S25" s="1"/>
    </row>
    <row r="26" spans="1:19" ht="36.75" customHeight="1" thickBot="1">
      <c r="A26" s="41" t="s">
        <v>17</v>
      </c>
      <c r="B26" s="42"/>
      <c r="C26" s="43"/>
      <c r="D26" s="25">
        <f aca="true" t="shared" si="2" ref="D26:M26">SUM(D9:D25)</f>
        <v>721605</v>
      </c>
      <c r="E26" s="26">
        <f t="shared" si="2"/>
        <v>526658.89</v>
      </c>
      <c r="F26" s="25">
        <f t="shared" si="2"/>
        <v>721605</v>
      </c>
      <c r="G26" s="26">
        <f t="shared" si="2"/>
        <v>526658.89</v>
      </c>
      <c r="H26" s="25">
        <f t="shared" si="2"/>
        <v>0</v>
      </c>
      <c r="I26" s="26">
        <f t="shared" si="2"/>
        <v>0</v>
      </c>
      <c r="J26" s="25">
        <f t="shared" si="2"/>
        <v>0</v>
      </c>
      <c r="K26" s="26">
        <f>SUM(K9:K25)</f>
        <v>0</v>
      </c>
      <c r="L26" s="25">
        <f t="shared" si="2"/>
        <v>0</v>
      </c>
      <c r="M26" s="26">
        <f t="shared" si="2"/>
        <v>0</v>
      </c>
      <c r="N26" s="1"/>
      <c r="O26" s="1"/>
      <c r="Q26" s="1"/>
      <c r="R26" s="1"/>
      <c r="S26" s="1"/>
    </row>
    <row r="27" spans="1:13" ht="15">
      <c r="A27" s="36"/>
      <c r="B27" s="37"/>
      <c r="C27" s="38"/>
      <c r="D27" s="38"/>
      <c r="E27" s="37"/>
      <c r="F27" s="37"/>
      <c r="G27" s="37"/>
      <c r="H27" s="38"/>
      <c r="I27" s="37"/>
      <c r="J27" s="37"/>
      <c r="K27" s="37"/>
      <c r="L27" s="38"/>
      <c r="M27" s="37"/>
    </row>
    <row r="28" spans="1:13" ht="15">
      <c r="A28" s="36"/>
      <c r="B28" s="37"/>
      <c r="C28" s="38"/>
      <c r="D28" s="38"/>
      <c r="E28" s="37"/>
      <c r="F28" s="37"/>
      <c r="G28" s="37"/>
      <c r="H28" s="38"/>
      <c r="I28" s="37"/>
      <c r="J28" s="37"/>
      <c r="K28" s="37"/>
      <c r="L28" s="38"/>
      <c r="M28" s="37"/>
    </row>
  </sheetData>
  <sheetProtection sheet="1"/>
  <mergeCells count="28">
    <mergeCell ref="D6:E6"/>
    <mergeCell ref="B11:C11"/>
    <mergeCell ref="A2:M3"/>
    <mergeCell ref="A4:M4"/>
    <mergeCell ref="B9:C9"/>
    <mergeCell ref="J6:K6"/>
    <mergeCell ref="F6:G6"/>
    <mergeCell ref="L6:M6"/>
    <mergeCell ref="H6:I6"/>
    <mergeCell ref="B8:C8"/>
    <mergeCell ref="B17:C17"/>
    <mergeCell ref="B13:C13"/>
    <mergeCell ref="B14:C14"/>
    <mergeCell ref="B16:C16"/>
    <mergeCell ref="B12:C12"/>
    <mergeCell ref="A6:A7"/>
    <mergeCell ref="B6:C7"/>
    <mergeCell ref="B10:C10"/>
    <mergeCell ref="B19:C19"/>
    <mergeCell ref="A26:C26"/>
    <mergeCell ref="B25:C25"/>
    <mergeCell ref="B23:C23"/>
    <mergeCell ref="B15:C15"/>
    <mergeCell ref="B18:C18"/>
    <mergeCell ref="B20:C20"/>
    <mergeCell ref="B22:C22"/>
    <mergeCell ref="B24:C24"/>
    <mergeCell ref="B21:C21"/>
  </mergeCells>
  <printOptions/>
  <pageMargins left="0.7874015748031497" right="0.3937007874015748" top="1.3779527559055118" bottom="0.984251968503937" header="0.5118110236220472" footer="0.5118110236220472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2019-01-22T14:12:48Z</cp:lastPrinted>
  <dcterms:created xsi:type="dcterms:W3CDTF">2011-06-13T08:19:19Z</dcterms:created>
  <dcterms:modified xsi:type="dcterms:W3CDTF">2019-07-15T13:54:40Z</dcterms:modified>
  <cp:category/>
  <cp:version/>
  <cp:contentType/>
  <cp:contentStatus/>
</cp:coreProperties>
</file>